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I24" s="1"/>
  <c r="H13"/>
  <c r="H24" s="1"/>
  <c r="G13"/>
  <c r="F13"/>
  <c r="H176" l="1"/>
  <c r="F138"/>
  <c r="I196"/>
  <c r="H62"/>
  <c r="G24"/>
  <c r="F24"/>
  <c r="F196" s="1"/>
  <c r="L119"/>
  <c r="L138"/>
  <c r="G176"/>
  <c r="G196" s="1"/>
  <c r="H119"/>
  <c r="H196" s="1"/>
  <c r="L196" l="1"/>
</calcChain>
</file>

<file path=xl/sharedStrings.xml><?xml version="1.0" encoding="utf-8"?>
<sst xmlns="http://schemas.openxmlformats.org/spreadsheetml/2006/main" count="302" uniqueCount="84">
  <si>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</si>
  <si>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</si>
  <si>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</si>
  <si>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</si>
  <si>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</si>
  <si>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</si>
  <si>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</si>
  <si>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</si>
  <si>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</si>
  <si>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</si>
  <si>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</si>
  <si>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</si>
  <si>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</si>
  <si>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</si>
  <si>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</si>
  <si>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</si>
  <si>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</si>
  <si>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</si>
  <si>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</si>
  <si>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</si>
  <si>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</si>
  <si>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</si>
  <si>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</si>
  <si>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</si>
  <si>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</si>
  <si>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</si>
  <si>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</si>
  <si>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</si>
  <si>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</si>
  <si>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</si>
  <si>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</si>
  <si>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</si>
  <si>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</si>
  <si>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</si>
  <si>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</si>
  <si>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</si>
  <si>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</si>
  <si>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</si>
  <si>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</si>
  <si>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"Любанская СОШ"</t>
  </si>
  <si>
    <t>Директор</t>
  </si>
  <si>
    <t>Митин А.Е.</t>
  </si>
  <si>
    <t>Школьное молоко</t>
  </si>
  <si>
    <t>Печенье в ассортименте</t>
  </si>
  <si>
    <t>к/к</t>
  </si>
  <si>
    <t>Суп из овощей со сметаной на мясном бульоне</t>
  </si>
  <si>
    <t>Тефтели (1 вариант),соус сметанный</t>
  </si>
  <si>
    <t>Макаронные изделия отварные</t>
  </si>
  <si>
    <t>Компот из свежих яблок</t>
  </si>
  <si>
    <t>Хлеб ржано-пшеничный обогащённый микронутриентами</t>
  </si>
  <si>
    <t>конд.изд.</t>
  </si>
  <si>
    <t>Вафли в ассортименте</t>
  </si>
  <si>
    <t>Рассольник Ленинградский со сметаной на курином бульоне</t>
  </si>
  <si>
    <t>Птица,тушеная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</si>
  <si>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</si>
  <si>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</si>
  <si>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</si>
  <si>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>Борщ со свежей капустой,картофелем и со сметаной на мясном бульоне</t>
  </si>
  <si>
    <t>Рыба,тушенная в томате с овощами</t>
  </si>
  <si>
    <t>Рис отварной</t>
  </si>
  <si>
    <t>Кисель из сока плодового или ягодного натурального</t>
  </si>
  <si>
    <t>Суп картофельный с горохом и гренками на мясном бульоне</t>
  </si>
  <si>
    <t>99/73</t>
  </si>
  <si>
    <t>Жаркое по-домашнему со свининой</t>
  </si>
  <si>
    <t>Напиток апельсиновый</t>
  </si>
  <si>
    <t>Щи из свежей капусты с картофелем и сметаной на мясном бульоне</t>
  </si>
  <si>
    <t>Котлеты рубленые из птицы с соусом молочным</t>
  </si>
  <si>
    <t>314/366</t>
  </si>
  <si>
    <t>Каша гречневая рассыпчатая</t>
  </si>
  <si>
    <t>Компот из сухофруктов</t>
  </si>
  <si>
    <t>Суп картофельный с вермишелью на курином бульоне</t>
  </si>
  <si>
    <t>Плов из птицы (филе)</t>
  </si>
  <si>
    <t>Борщ со свежей капустой,картофелем со сметаной на мясном бульоне</t>
  </si>
  <si>
    <t>Гуляш из мяса (свинина)</t>
  </si>
  <si>
    <t>Чай с сахаром</t>
  </si>
  <si>
    <t>Щи из квашеной капусты с картофелем и сметаной на мясном бульоне</t>
  </si>
  <si>
    <t>Котлеты рыбные любительские с соусом томатным</t>
  </si>
  <si>
    <t>241/364</t>
  </si>
  <si>
    <t>Кисель из сока плодово-ягодного</t>
  </si>
  <si>
    <t>Рагу из птицы</t>
  </si>
  <si>
    <t>Компот из смеси сухофруктов</t>
  </si>
  <si>
    <t>Котлеты особые мясные с соусом молочным</t>
  </si>
  <si>
    <t>273/366</t>
  </si>
  <si>
    <t>Напиток лимонный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</si>
</sst>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V192" sqref="V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 t="s">
        <v>30</v>
      </c>
      <c r="E7" s="42" t="s">
        <v>42</v>
      </c>
      <c r="F7" s="43">
        <v>200</v>
      </c>
      <c r="G7" s="43">
        <v>6</v>
      </c>
      <c r="H7" s="43">
        <v>8</v>
      </c>
      <c r="I7" s="43">
        <v>7</v>
      </c>
      <c r="J7" s="43">
        <v>124</v>
      </c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50</v>
      </c>
      <c r="E11" s="42" t="s">
        <v>43</v>
      </c>
      <c r="F11" s="43">
        <v>40</v>
      </c>
      <c r="G11" s="43">
        <v>5</v>
      </c>
      <c r="H11" s="43">
        <v>4.1500000000000004</v>
      </c>
      <c r="I11" s="43">
        <v>16.7</v>
      </c>
      <c r="J11" s="43">
        <v>110.6</v>
      </c>
      <c r="K11" s="44" t="s">
        <v>44</v>
      </c>
      <c r="L11" s="43">
        <v>20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11</v>
      </c>
      <c r="H13" s="19">
        <f t="shared" si="0"/>
        <v>12.15</v>
      </c>
      <c r="I13" s="19">
        <f t="shared" si="0"/>
        <v>23.7</v>
      </c>
      <c r="J13" s="19">
        <f t="shared" si="0"/>
        <v>234.6</v>
      </c>
      <c r="K13" s="25"/>
      <c r="L13" s="19">
        <f t="shared" ref="L13" si="1">SUM(L6:L12)</f>
        <v>20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45</v>
      </c>
      <c r="F15" s="43">
        <v>205</v>
      </c>
      <c r="G15" s="43">
        <v>2.08</v>
      </c>
      <c r="H15" s="43">
        <v>4.2</v>
      </c>
      <c r="I15" s="43">
        <v>7.6</v>
      </c>
      <c r="J15" s="43">
        <v>126.8</v>
      </c>
      <c r="K15" s="44">
        <v>95</v>
      </c>
      <c r="L15" s="43">
        <v>15</v>
      </c>
    </row>
    <row r="16" spans="1:12" ht="15">
      <c r="A16" s="23"/>
      <c r="B16" s="15"/>
      <c r="C16" s="11"/>
      <c r="D16" s="7" t="s">
        <v>28</v>
      </c>
      <c r="E16" s="42" t="s">
        <v>46</v>
      </c>
      <c r="F16" s="43">
        <v>130</v>
      </c>
      <c r="G16" s="43">
        <v>12.78</v>
      </c>
      <c r="H16" s="43">
        <v>17.66</v>
      </c>
      <c r="I16" s="43">
        <v>12.8</v>
      </c>
      <c r="J16" s="43">
        <v>199.4</v>
      </c>
      <c r="K16" s="44">
        <v>283</v>
      </c>
      <c r="L16" s="43">
        <v>55</v>
      </c>
    </row>
    <row r="17" spans="1:12" ht="15">
      <c r="A17" s="23"/>
      <c r="B17" s="15"/>
      <c r="C17" s="11"/>
      <c r="D17" s="7" t="s">
        <v>29</v>
      </c>
      <c r="E17" s="42" t="s">
        <v>47</v>
      </c>
      <c r="F17" s="43">
        <v>155</v>
      </c>
      <c r="G17" s="43">
        <v>5.6</v>
      </c>
      <c r="H17" s="43">
        <v>4.8</v>
      </c>
      <c r="I17" s="43">
        <v>36</v>
      </c>
      <c r="J17" s="43">
        <v>209.6</v>
      </c>
      <c r="K17" s="44">
        <v>331</v>
      </c>
      <c r="L17" s="43">
        <v>15</v>
      </c>
    </row>
    <row r="18" spans="1:12" ht="1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</v>
      </c>
      <c r="H18" s="43">
        <v>0.2</v>
      </c>
      <c r="I18" s="43">
        <v>20.9</v>
      </c>
      <c r="J18" s="43">
        <v>111.1</v>
      </c>
      <c r="K18" s="44">
        <v>394</v>
      </c>
      <c r="L18" s="43">
        <v>15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49</v>
      </c>
      <c r="F20" s="43">
        <v>40</v>
      </c>
      <c r="G20" s="43">
        <v>2.6</v>
      </c>
      <c r="H20" s="43">
        <v>0.5</v>
      </c>
      <c r="I20" s="43">
        <v>15.8</v>
      </c>
      <c r="J20" s="43">
        <v>78.2</v>
      </c>
      <c r="K20" s="44" t="s">
        <v>44</v>
      </c>
      <c r="L20" s="43">
        <v>5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23.26</v>
      </c>
      <c r="H23" s="19">
        <f t="shared" si="2"/>
        <v>27.36</v>
      </c>
      <c r="I23" s="19">
        <f t="shared" si="2"/>
        <v>93.1</v>
      </c>
      <c r="J23" s="19">
        <f t="shared" si="2"/>
        <v>725.1</v>
      </c>
      <c r="K23" s="25"/>
      <c r="L23" s="19">
        <f t="shared" ref="L23" si="3">SUM(L14:L22)</f>
        <v>105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970</v>
      </c>
      <c r="G24" s="32">
        <f t="shared" ref="G24:J24" si="4">G13+G23</f>
        <v>34.260000000000005</v>
      </c>
      <c r="H24" s="32">
        <f t="shared" si="4"/>
        <v>39.51</v>
      </c>
      <c r="I24" s="32">
        <f t="shared" si="4"/>
        <v>116.8</v>
      </c>
      <c r="J24" s="32">
        <f t="shared" si="4"/>
        <v>959.7</v>
      </c>
      <c r="K24" s="32"/>
      <c r="L24" s="32">
        <f t="shared" ref="L24" si="5">L13+L23</f>
        <v>125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 t="s">
        <v>30</v>
      </c>
      <c r="E26" s="42" t="s">
        <v>42</v>
      </c>
      <c r="F26" s="43">
        <v>200</v>
      </c>
      <c r="G26" s="43">
        <v>6</v>
      </c>
      <c r="H26" s="43">
        <v>8</v>
      </c>
      <c r="I26" s="43">
        <v>7</v>
      </c>
      <c r="J26" s="43">
        <v>124</v>
      </c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50</v>
      </c>
      <c r="E30" s="42" t="s">
        <v>51</v>
      </c>
      <c r="F30" s="43">
        <v>40</v>
      </c>
      <c r="G30" s="43">
        <v>1.3</v>
      </c>
      <c r="H30" s="43">
        <v>2</v>
      </c>
      <c r="I30" s="43">
        <v>27.3</v>
      </c>
      <c r="J30" s="43">
        <v>114</v>
      </c>
      <c r="K30" s="44" t="s">
        <v>44</v>
      </c>
      <c r="L30" s="43">
        <v>20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" si="6">SUM(G25:G31)</f>
        <v>7.3</v>
      </c>
      <c r="H32" s="19">
        <f t="shared" ref="H32" si="7">SUM(H25:H31)</f>
        <v>10</v>
      </c>
      <c r="I32" s="19">
        <f t="shared" ref="I32" si="8">SUM(I25:I31)</f>
        <v>34.299999999999997</v>
      </c>
      <c r="J32" s="19">
        <f t="shared" ref="J32:L32" si="9">SUM(J25:J31)</f>
        <v>238</v>
      </c>
      <c r="K32" s="25"/>
      <c r="L32" s="19">
        <f t="shared" si="9"/>
        <v>20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25.5">
      <c r="A34" s="14"/>
      <c r="B34" s="15"/>
      <c r="C34" s="11"/>
      <c r="D34" s="7" t="s">
        <v>27</v>
      </c>
      <c r="E34" s="42" t="s">
        <v>52</v>
      </c>
      <c r="F34" s="43">
        <v>205</v>
      </c>
      <c r="G34" s="43">
        <v>5.3</v>
      </c>
      <c r="H34" s="43">
        <v>4.4000000000000004</v>
      </c>
      <c r="I34" s="43">
        <v>12.6</v>
      </c>
      <c r="J34" s="43">
        <v>120.8</v>
      </c>
      <c r="K34" s="44">
        <v>91</v>
      </c>
      <c r="L34" s="43">
        <v>15</v>
      </c>
    </row>
    <row r="35" spans="1:12" ht="15">
      <c r="A35" s="14"/>
      <c r="B35" s="15"/>
      <c r="C35" s="11"/>
      <c r="D35" s="7" t="s">
        <v>28</v>
      </c>
      <c r="E35" s="42" t="s">
        <v>53</v>
      </c>
      <c r="F35" s="43">
        <v>250</v>
      </c>
      <c r="G35" s="43">
        <v>16.8</v>
      </c>
      <c r="H35" s="43">
        <v>22.6</v>
      </c>
      <c r="I35" s="43">
        <v>16.5</v>
      </c>
      <c r="J35" s="43">
        <v>353.6</v>
      </c>
      <c r="K35" s="44">
        <v>308</v>
      </c>
      <c r="L35" s="43">
        <v>50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54</v>
      </c>
      <c r="F37" s="43">
        <v>205</v>
      </c>
      <c r="G37" s="43">
        <v>0.3</v>
      </c>
      <c r="H37" s="43">
        <v>0</v>
      </c>
      <c r="I37" s="43">
        <v>15.2</v>
      </c>
      <c r="J37" s="43">
        <v>62</v>
      </c>
      <c r="K37" s="44">
        <v>431</v>
      </c>
      <c r="L37" s="43">
        <v>20</v>
      </c>
    </row>
    <row r="38" spans="1:12" ht="1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</v>
      </c>
      <c r="H38" s="43">
        <v>1.2</v>
      </c>
      <c r="I38" s="43">
        <v>25.1</v>
      </c>
      <c r="J38" s="43">
        <v>104.8</v>
      </c>
      <c r="K38" s="44" t="s">
        <v>44</v>
      </c>
      <c r="L38" s="43">
        <v>15</v>
      </c>
    </row>
    <row r="39" spans="1:12" ht="15">
      <c r="A39" s="14"/>
      <c r="B39" s="15"/>
      <c r="C39" s="11"/>
      <c r="D39" s="7" t="s">
        <v>32</v>
      </c>
      <c r="E39" s="42" t="s">
        <v>49</v>
      </c>
      <c r="F39" s="43">
        <v>40</v>
      </c>
      <c r="G39" s="43">
        <v>2.6</v>
      </c>
      <c r="H39" s="43">
        <v>0.5</v>
      </c>
      <c r="I39" s="43">
        <v>15.8</v>
      </c>
      <c r="J39" s="43">
        <v>78.239999999999995</v>
      </c>
      <c r="K39" s="44" t="s">
        <v>44</v>
      </c>
      <c r="L39" s="43">
        <v>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28.000000000000004</v>
      </c>
      <c r="H42" s="19">
        <f t="shared" ref="H42" si="11">SUM(H33:H41)</f>
        <v>28.7</v>
      </c>
      <c r="I42" s="19">
        <f t="shared" ref="I42" si="12">SUM(I33:I41)</f>
        <v>85.2</v>
      </c>
      <c r="J42" s="19">
        <f t="shared" ref="J42:L42" si="13">SUM(J33:J41)</f>
        <v>719.44</v>
      </c>
      <c r="K42" s="25"/>
      <c r="L42" s="19">
        <f t="shared" si="13"/>
        <v>105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980</v>
      </c>
      <c r="G43" s="32">
        <f t="shared" ref="G43" si="14">G32+G42</f>
        <v>35.300000000000004</v>
      </c>
      <c r="H43" s="32">
        <f t="shared" ref="H43" si="15">H32+H42</f>
        <v>38.700000000000003</v>
      </c>
      <c r="I43" s="32">
        <f t="shared" ref="I43" si="16">I32+I42</f>
        <v>119.5</v>
      </c>
      <c r="J43" s="32">
        <f t="shared" ref="J43:L43" si="17">J32+J42</f>
        <v>957.44</v>
      </c>
      <c r="K43" s="32"/>
      <c r="L43" s="32">
        <f t="shared" si="17"/>
        <v>125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 t="s">
        <v>30</v>
      </c>
      <c r="E45" s="42" t="s">
        <v>42</v>
      </c>
      <c r="F45" s="43">
        <v>200</v>
      </c>
      <c r="G45" s="43">
        <v>6</v>
      </c>
      <c r="H45" s="43">
        <v>8</v>
      </c>
      <c r="I45" s="43">
        <v>7</v>
      </c>
      <c r="J45" s="43">
        <v>124</v>
      </c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50</v>
      </c>
      <c r="E49" s="42" t="s">
        <v>56</v>
      </c>
      <c r="F49" s="43">
        <v>40</v>
      </c>
      <c r="G49" s="43">
        <v>1.1000000000000001</v>
      </c>
      <c r="H49" s="43">
        <v>2.2000000000000002</v>
      </c>
      <c r="I49" s="43">
        <v>18.399999999999999</v>
      </c>
      <c r="J49" s="43">
        <v>137.6</v>
      </c>
      <c r="K49" s="44" t="s">
        <v>44</v>
      </c>
      <c r="L49" s="43">
        <v>20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8">SUM(G44:G50)</f>
        <v>7.1</v>
      </c>
      <c r="H51" s="19">
        <f t="shared" ref="H51" si="19">SUM(H44:H50)</f>
        <v>10.199999999999999</v>
      </c>
      <c r="I51" s="19">
        <f t="shared" ref="I51" si="20">SUM(I44:I50)</f>
        <v>25.4</v>
      </c>
      <c r="J51" s="19">
        <f t="shared" ref="J51:L51" si="21">SUM(J44:J50)</f>
        <v>261.60000000000002</v>
      </c>
      <c r="K51" s="25"/>
      <c r="L51" s="19">
        <f t="shared" si="21"/>
        <v>20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>
      <c r="A53" s="23"/>
      <c r="B53" s="15"/>
      <c r="C53" s="11"/>
      <c r="D53" s="7" t="s">
        <v>27</v>
      </c>
      <c r="E53" s="42" t="s">
        <v>57</v>
      </c>
      <c r="F53" s="43">
        <v>205</v>
      </c>
      <c r="G53" s="43">
        <v>4.3</v>
      </c>
      <c r="H53" s="43">
        <v>12.5</v>
      </c>
      <c r="I53" s="43">
        <v>5.7</v>
      </c>
      <c r="J53" s="43">
        <v>118.7</v>
      </c>
      <c r="K53" s="44">
        <v>76</v>
      </c>
      <c r="L53" s="43">
        <v>15</v>
      </c>
    </row>
    <row r="54" spans="1:12" ht="15">
      <c r="A54" s="23"/>
      <c r="B54" s="15"/>
      <c r="C54" s="11"/>
      <c r="D54" s="7" t="s">
        <v>28</v>
      </c>
      <c r="E54" s="42" t="s">
        <v>58</v>
      </c>
      <c r="F54" s="43">
        <v>100</v>
      </c>
      <c r="G54" s="43">
        <v>16.399999999999999</v>
      </c>
      <c r="H54" s="43">
        <v>8.3000000000000007</v>
      </c>
      <c r="I54" s="43">
        <v>2.8</v>
      </c>
      <c r="J54" s="43">
        <v>120.5</v>
      </c>
      <c r="K54" s="44">
        <v>231</v>
      </c>
      <c r="L54" s="43">
        <v>50</v>
      </c>
    </row>
    <row r="55" spans="1:12" ht="15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4.5999999999999996</v>
      </c>
      <c r="H55" s="43">
        <v>7.6</v>
      </c>
      <c r="I55" s="43">
        <v>40.200000000000003</v>
      </c>
      <c r="J55" s="43">
        <v>256.3</v>
      </c>
      <c r="K55" s="44">
        <v>325</v>
      </c>
      <c r="L55" s="43">
        <v>20</v>
      </c>
    </row>
    <row r="56" spans="1:12" ht="1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0.6</v>
      </c>
      <c r="H56" s="43">
        <v>0.5</v>
      </c>
      <c r="I56" s="43">
        <v>32.9</v>
      </c>
      <c r="J56" s="43">
        <v>163</v>
      </c>
      <c r="K56" s="44">
        <v>408</v>
      </c>
      <c r="L56" s="43">
        <v>15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49</v>
      </c>
      <c r="F58" s="43">
        <v>50</v>
      </c>
      <c r="G58" s="43">
        <v>3.25</v>
      </c>
      <c r="H58" s="43">
        <v>0.62</v>
      </c>
      <c r="I58" s="43">
        <v>19.75</v>
      </c>
      <c r="J58" s="43">
        <v>97.8</v>
      </c>
      <c r="K58" s="44" t="s">
        <v>44</v>
      </c>
      <c r="L58" s="43">
        <v>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705</v>
      </c>
      <c r="G61" s="19">
        <f t="shared" ref="G61" si="22">SUM(G52:G60)</f>
        <v>29.15</v>
      </c>
      <c r="H61" s="19">
        <f t="shared" ref="H61" si="23">SUM(H52:H60)</f>
        <v>29.52</v>
      </c>
      <c r="I61" s="19">
        <f t="shared" ref="I61" si="24">SUM(I52:I60)</f>
        <v>101.35</v>
      </c>
      <c r="J61" s="19">
        <f t="shared" ref="J61:L61" si="25">SUM(J52:J60)</f>
        <v>756.3</v>
      </c>
      <c r="K61" s="25"/>
      <c r="L61" s="19">
        <f t="shared" si="25"/>
        <v>105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945</v>
      </c>
      <c r="G62" s="32">
        <f t="shared" ref="G62" si="26">G51+G61</f>
        <v>36.25</v>
      </c>
      <c r="H62" s="32">
        <f t="shared" ref="H62" si="27">H51+H61</f>
        <v>39.72</v>
      </c>
      <c r="I62" s="32">
        <f t="shared" ref="I62" si="28">I51+I61</f>
        <v>126.75</v>
      </c>
      <c r="J62" s="32">
        <f t="shared" ref="J62:L62" si="29">J51+J61</f>
        <v>1017.9</v>
      </c>
      <c r="K62" s="32"/>
      <c r="L62" s="32">
        <f t="shared" si="29"/>
        <v>125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 t="s">
        <v>30</v>
      </c>
      <c r="E64" s="42" t="s">
        <v>42</v>
      </c>
      <c r="F64" s="43">
        <v>200</v>
      </c>
      <c r="G64" s="43">
        <v>6</v>
      </c>
      <c r="H64" s="43">
        <v>8</v>
      </c>
      <c r="I64" s="43">
        <v>7</v>
      </c>
      <c r="J64" s="43">
        <v>124</v>
      </c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50</v>
      </c>
      <c r="E68" s="42" t="s">
        <v>43</v>
      </c>
      <c r="F68" s="43">
        <v>40</v>
      </c>
      <c r="G68" s="43">
        <v>5</v>
      </c>
      <c r="H68" s="43">
        <v>4.0999999999999996</v>
      </c>
      <c r="I68" s="43">
        <v>16.7</v>
      </c>
      <c r="J68" s="43">
        <v>110.6</v>
      </c>
      <c r="K68" s="44" t="s">
        <v>44</v>
      </c>
      <c r="L68" s="43">
        <v>20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11</v>
      </c>
      <c r="H70" s="19">
        <f t="shared" ref="H70" si="31">SUM(H63:H69)</f>
        <v>12.1</v>
      </c>
      <c r="I70" s="19">
        <f t="shared" ref="I70" si="32">SUM(I63:I69)</f>
        <v>23.7</v>
      </c>
      <c r="J70" s="19">
        <f t="shared" ref="J70:L70" si="33">SUM(J63:J69)</f>
        <v>234.6</v>
      </c>
      <c r="K70" s="25"/>
      <c r="L70" s="19">
        <f t="shared" si="33"/>
        <v>20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25.5">
      <c r="A72" s="23"/>
      <c r="B72" s="15"/>
      <c r="C72" s="11"/>
      <c r="D72" s="7" t="s">
        <v>27</v>
      </c>
      <c r="E72" s="42" t="s">
        <v>61</v>
      </c>
      <c r="F72" s="43">
        <v>220</v>
      </c>
      <c r="G72" s="43">
        <v>7.3</v>
      </c>
      <c r="H72" s="43">
        <v>5.0999999999999996</v>
      </c>
      <c r="I72" s="43">
        <v>7.3</v>
      </c>
      <c r="J72" s="43">
        <v>203</v>
      </c>
      <c r="K72" s="44" t="s">
        <v>62</v>
      </c>
      <c r="L72" s="43">
        <v>15</v>
      </c>
    </row>
    <row r="73" spans="1:12" ht="15">
      <c r="A73" s="23"/>
      <c r="B73" s="15"/>
      <c r="C73" s="11"/>
      <c r="D73" s="7" t="s">
        <v>28</v>
      </c>
      <c r="E73" s="42" t="s">
        <v>63</v>
      </c>
      <c r="F73" s="43">
        <v>200</v>
      </c>
      <c r="G73" s="43">
        <v>10.199999999999999</v>
      </c>
      <c r="H73" s="43">
        <v>18.3</v>
      </c>
      <c r="I73" s="43">
        <v>22.8</v>
      </c>
      <c r="J73" s="43">
        <v>354.7</v>
      </c>
      <c r="K73" s="44">
        <v>258</v>
      </c>
      <c r="L73" s="43">
        <v>70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64</v>
      </c>
      <c r="F75" s="43">
        <v>200</v>
      </c>
      <c r="G75" s="43">
        <v>0</v>
      </c>
      <c r="H75" s="43">
        <v>0</v>
      </c>
      <c r="I75" s="43">
        <v>25.7</v>
      </c>
      <c r="J75" s="43">
        <v>104</v>
      </c>
      <c r="K75" s="44">
        <v>436</v>
      </c>
      <c r="L75" s="43">
        <v>10</v>
      </c>
    </row>
    <row r="76" spans="1:12" ht="15">
      <c r="A76" s="23"/>
      <c r="B76" s="15"/>
      <c r="C76" s="11"/>
      <c r="D76" s="7" t="s">
        <v>31</v>
      </c>
      <c r="E76" s="42" t="s">
        <v>55</v>
      </c>
      <c r="F76" s="43">
        <v>40</v>
      </c>
      <c r="G76" s="43">
        <v>3</v>
      </c>
      <c r="H76" s="43">
        <v>1.2</v>
      </c>
      <c r="I76" s="43">
        <v>25.1</v>
      </c>
      <c r="J76" s="43">
        <v>104.8</v>
      </c>
      <c r="K76" s="44" t="s">
        <v>44</v>
      </c>
      <c r="L76" s="43">
        <v>5</v>
      </c>
    </row>
    <row r="77" spans="1:12" ht="15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2.6</v>
      </c>
      <c r="H77" s="43">
        <v>0.5</v>
      </c>
      <c r="I77" s="43">
        <v>15.8</v>
      </c>
      <c r="J77" s="43">
        <v>78.239999999999995</v>
      </c>
      <c r="K77" s="44" t="s">
        <v>44</v>
      </c>
      <c r="L77" s="43">
        <v>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23.1</v>
      </c>
      <c r="H80" s="19">
        <f t="shared" ref="H80" si="35">SUM(H71:H79)</f>
        <v>25.099999999999998</v>
      </c>
      <c r="I80" s="19">
        <f t="shared" ref="I80" si="36">SUM(I71:I79)</f>
        <v>96.7</v>
      </c>
      <c r="J80" s="19">
        <f t="shared" ref="J80:L80" si="37">SUM(J71:J79)</f>
        <v>844.74</v>
      </c>
      <c r="K80" s="25"/>
      <c r="L80" s="19">
        <f t="shared" si="37"/>
        <v>105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940</v>
      </c>
      <c r="G81" s="32">
        <f t="shared" ref="G81" si="38">G70+G80</f>
        <v>34.1</v>
      </c>
      <c r="H81" s="32">
        <f t="shared" ref="H81" si="39">H70+H80</f>
        <v>37.199999999999996</v>
      </c>
      <c r="I81" s="32">
        <f t="shared" ref="I81" si="40">I70+I80</f>
        <v>120.4</v>
      </c>
      <c r="J81" s="32">
        <f t="shared" ref="J81:L81" si="41">J70+J80</f>
        <v>1079.3399999999999</v>
      </c>
      <c r="K81" s="32"/>
      <c r="L81" s="32">
        <f t="shared" si="41"/>
        <v>125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 t="s">
        <v>30</v>
      </c>
      <c r="E83" s="42" t="s">
        <v>42</v>
      </c>
      <c r="F83" s="43">
        <v>200</v>
      </c>
      <c r="G83" s="43">
        <v>6</v>
      </c>
      <c r="H83" s="43">
        <v>8</v>
      </c>
      <c r="I83" s="43">
        <v>7</v>
      </c>
      <c r="J83" s="43">
        <v>124</v>
      </c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50</v>
      </c>
      <c r="E87" s="42" t="s">
        <v>51</v>
      </c>
      <c r="F87" s="43">
        <v>40</v>
      </c>
      <c r="G87" s="43">
        <v>1.3</v>
      </c>
      <c r="H87" s="43">
        <v>2</v>
      </c>
      <c r="I87" s="43">
        <v>24.3</v>
      </c>
      <c r="J87" s="43">
        <v>114</v>
      </c>
      <c r="K87" s="44" t="s">
        <v>44</v>
      </c>
      <c r="L87" s="43">
        <v>20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7.3</v>
      </c>
      <c r="H89" s="19">
        <f t="shared" ref="H89" si="43">SUM(H82:H88)</f>
        <v>10</v>
      </c>
      <c r="I89" s="19">
        <f t="shared" ref="I89" si="44">SUM(I82:I88)</f>
        <v>31.3</v>
      </c>
      <c r="J89" s="19">
        <f t="shared" ref="J89:L89" si="45">SUM(J82:J88)</f>
        <v>238</v>
      </c>
      <c r="K89" s="25"/>
      <c r="L89" s="19">
        <f t="shared" si="45"/>
        <v>20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5.5">
      <c r="A91" s="23"/>
      <c r="B91" s="15"/>
      <c r="C91" s="11"/>
      <c r="D91" s="7" t="s">
        <v>27</v>
      </c>
      <c r="E91" s="42" t="s">
        <v>65</v>
      </c>
      <c r="F91" s="43">
        <v>205</v>
      </c>
      <c r="G91" s="43">
        <v>1.8</v>
      </c>
      <c r="H91" s="43">
        <v>4.8</v>
      </c>
      <c r="I91" s="43">
        <v>8.1</v>
      </c>
      <c r="J91" s="43">
        <v>77.900000000000006</v>
      </c>
      <c r="K91" s="44">
        <v>84</v>
      </c>
      <c r="L91" s="43">
        <v>15</v>
      </c>
    </row>
    <row r="92" spans="1:12" ht="15">
      <c r="A92" s="23"/>
      <c r="B92" s="15"/>
      <c r="C92" s="11"/>
      <c r="D92" s="7" t="s">
        <v>28</v>
      </c>
      <c r="E92" s="42" t="s">
        <v>66</v>
      </c>
      <c r="F92" s="43">
        <v>130</v>
      </c>
      <c r="G92" s="43">
        <v>20.2</v>
      </c>
      <c r="H92" s="43">
        <v>19.600000000000001</v>
      </c>
      <c r="I92" s="43">
        <v>12.8</v>
      </c>
      <c r="J92" s="43">
        <v>313.60000000000002</v>
      </c>
      <c r="K92" s="44" t="s">
        <v>67</v>
      </c>
      <c r="L92" s="43">
        <v>50</v>
      </c>
    </row>
    <row r="93" spans="1:12" ht="15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3.6</v>
      </c>
      <c r="H93" s="43">
        <v>4.8</v>
      </c>
      <c r="I93" s="43">
        <v>26.7</v>
      </c>
      <c r="J93" s="43">
        <v>183.8</v>
      </c>
      <c r="K93" s="44">
        <v>323</v>
      </c>
      <c r="L93" s="43">
        <v>20</v>
      </c>
    </row>
    <row r="94" spans="1:12" ht="1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0.6</v>
      </c>
      <c r="H94" s="43">
        <v>0.1</v>
      </c>
      <c r="I94" s="43">
        <v>31.7</v>
      </c>
      <c r="J94" s="43">
        <v>131</v>
      </c>
      <c r="K94" s="44">
        <v>402</v>
      </c>
      <c r="L94" s="43">
        <v>15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49</v>
      </c>
      <c r="F96" s="43">
        <v>40</v>
      </c>
      <c r="G96" s="43">
        <v>2.6</v>
      </c>
      <c r="H96" s="43">
        <v>0.5</v>
      </c>
      <c r="I96" s="43">
        <v>15.8</v>
      </c>
      <c r="J96" s="43">
        <v>78.239999999999995</v>
      </c>
      <c r="K96" s="44" t="s">
        <v>44</v>
      </c>
      <c r="L96" s="43">
        <v>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725</v>
      </c>
      <c r="G99" s="19">
        <f t="shared" ref="G99" si="46">SUM(G90:G98)</f>
        <v>28.800000000000004</v>
      </c>
      <c r="H99" s="19">
        <f t="shared" ref="H99" si="47">SUM(H90:H98)</f>
        <v>29.800000000000004</v>
      </c>
      <c r="I99" s="19">
        <f t="shared" ref="I99" si="48">SUM(I90:I98)</f>
        <v>95.1</v>
      </c>
      <c r="J99" s="19">
        <f t="shared" ref="J99:L99" si="49">SUM(J90:J98)</f>
        <v>784.54</v>
      </c>
      <c r="K99" s="25"/>
      <c r="L99" s="19">
        <f t="shared" si="49"/>
        <v>105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965</v>
      </c>
      <c r="G100" s="32">
        <f t="shared" ref="G100" si="50">G89+G99</f>
        <v>36.1</v>
      </c>
      <c r="H100" s="32">
        <f t="shared" ref="H100" si="51">H89+H99</f>
        <v>39.800000000000004</v>
      </c>
      <c r="I100" s="32">
        <f t="shared" ref="I100" si="52">I89+I99</f>
        <v>126.39999999999999</v>
      </c>
      <c r="J100" s="32">
        <f t="shared" ref="J100:L100" si="53">J89+J99</f>
        <v>1022.54</v>
      </c>
      <c r="K100" s="32"/>
      <c r="L100" s="32">
        <f t="shared" si="53"/>
        <v>125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 t="s">
        <v>30</v>
      </c>
      <c r="E102" s="42" t="s">
        <v>42</v>
      </c>
      <c r="F102" s="43">
        <v>200</v>
      </c>
      <c r="G102" s="43">
        <v>6</v>
      </c>
      <c r="H102" s="43">
        <v>8</v>
      </c>
      <c r="I102" s="43">
        <v>7</v>
      </c>
      <c r="J102" s="43">
        <v>124</v>
      </c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50</v>
      </c>
      <c r="E106" s="42" t="s">
        <v>43</v>
      </c>
      <c r="F106" s="43">
        <v>40</v>
      </c>
      <c r="G106" s="43">
        <v>0.1</v>
      </c>
      <c r="H106" s="43">
        <v>4.2</v>
      </c>
      <c r="I106" s="43">
        <v>16.7</v>
      </c>
      <c r="J106" s="43">
        <v>110.6</v>
      </c>
      <c r="K106" s="44" t="s">
        <v>44</v>
      </c>
      <c r="L106" s="43">
        <v>20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6.1</v>
      </c>
      <c r="H108" s="19">
        <f t="shared" si="54"/>
        <v>12.2</v>
      </c>
      <c r="I108" s="19">
        <f t="shared" si="54"/>
        <v>23.7</v>
      </c>
      <c r="J108" s="19">
        <f t="shared" si="54"/>
        <v>234.6</v>
      </c>
      <c r="K108" s="25"/>
      <c r="L108" s="19">
        <f t="shared" ref="L108" si="55">SUM(L101:L107)</f>
        <v>20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2.9</v>
      </c>
      <c r="H110" s="43">
        <v>1.7</v>
      </c>
      <c r="I110" s="43">
        <v>10.3</v>
      </c>
      <c r="J110" s="43">
        <v>107.3</v>
      </c>
      <c r="K110" s="44">
        <v>100</v>
      </c>
      <c r="L110" s="43">
        <v>15</v>
      </c>
    </row>
    <row r="111" spans="1:12" ht="15">
      <c r="A111" s="23"/>
      <c r="B111" s="15"/>
      <c r="C111" s="11"/>
      <c r="D111" s="7" t="s">
        <v>28</v>
      </c>
      <c r="E111" s="42" t="s">
        <v>71</v>
      </c>
      <c r="F111" s="43">
        <v>250</v>
      </c>
      <c r="G111" s="43">
        <v>21.5</v>
      </c>
      <c r="H111" s="43">
        <v>22.4</v>
      </c>
      <c r="I111" s="43">
        <v>36.9</v>
      </c>
      <c r="J111" s="43">
        <v>481.2</v>
      </c>
      <c r="K111" s="44">
        <v>311</v>
      </c>
      <c r="L111" s="43">
        <v>70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0.2</v>
      </c>
      <c r="H113" s="43">
        <v>0.2</v>
      </c>
      <c r="I113" s="43">
        <v>27.9</v>
      </c>
      <c r="J113" s="43">
        <v>111.1</v>
      </c>
      <c r="K113" s="44">
        <v>394</v>
      </c>
      <c r="L113" s="43">
        <v>15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49</v>
      </c>
      <c r="F115" s="43">
        <v>50</v>
      </c>
      <c r="G115" s="43">
        <v>3.3</v>
      </c>
      <c r="H115" s="43">
        <v>0.6</v>
      </c>
      <c r="I115" s="43">
        <v>19.8</v>
      </c>
      <c r="J115" s="43">
        <v>97.8</v>
      </c>
      <c r="K115" s="44" t="s">
        <v>44</v>
      </c>
      <c r="L115" s="43">
        <v>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27.9</v>
      </c>
      <c r="H118" s="19">
        <f t="shared" si="56"/>
        <v>24.9</v>
      </c>
      <c r="I118" s="19">
        <f t="shared" si="56"/>
        <v>94.899999999999991</v>
      </c>
      <c r="J118" s="19">
        <f t="shared" si="56"/>
        <v>797.4</v>
      </c>
      <c r="K118" s="25"/>
      <c r="L118" s="19">
        <f t="shared" ref="L118" si="57">SUM(L109:L117)</f>
        <v>105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940</v>
      </c>
      <c r="G119" s="32">
        <f t="shared" ref="G119" si="58">G108+G118</f>
        <v>34</v>
      </c>
      <c r="H119" s="32">
        <f t="shared" ref="H119" si="59">H108+H118</f>
        <v>37.099999999999994</v>
      </c>
      <c r="I119" s="32">
        <f t="shared" ref="I119" si="60">I108+I118</f>
        <v>118.6</v>
      </c>
      <c r="J119" s="32">
        <f t="shared" ref="J119:L119" si="61">J108+J118</f>
        <v>1032</v>
      </c>
      <c r="K119" s="32"/>
      <c r="L119" s="32">
        <f t="shared" si="61"/>
        <v>125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 t="s">
        <v>30</v>
      </c>
      <c r="E121" s="42" t="s">
        <v>42</v>
      </c>
      <c r="F121" s="43">
        <v>200</v>
      </c>
      <c r="G121" s="43">
        <v>6</v>
      </c>
      <c r="H121" s="43">
        <v>8</v>
      </c>
      <c r="I121" s="43">
        <v>7</v>
      </c>
      <c r="J121" s="43">
        <v>124</v>
      </c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50</v>
      </c>
      <c r="E125" s="42" t="s">
        <v>51</v>
      </c>
      <c r="F125" s="43">
        <v>40</v>
      </c>
      <c r="G125" s="43">
        <v>0.3</v>
      </c>
      <c r="H125" s="43">
        <v>2</v>
      </c>
      <c r="I125" s="43">
        <v>29.3</v>
      </c>
      <c r="J125" s="43">
        <v>114</v>
      </c>
      <c r="K125" s="44" t="s">
        <v>44</v>
      </c>
      <c r="L125" s="43">
        <v>20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6.3</v>
      </c>
      <c r="H127" s="19">
        <f t="shared" si="62"/>
        <v>10</v>
      </c>
      <c r="I127" s="19">
        <f t="shared" si="62"/>
        <v>36.299999999999997</v>
      </c>
      <c r="J127" s="19">
        <f t="shared" si="62"/>
        <v>238</v>
      </c>
      <c r="K127" s="25"/>
      <c r="L127" s="19">
        <f t="shared" ref="L127" si="63">SUM(L120:L126)</f>
        <v>20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25.5">
      <c r="A129" s="14"/>
      <c r="B129" s="15"/>
      <c r="C129" s="11"/>
      <c r="D129" s="7" t="s">
        <v>27</v>
      </c>
      <c r="E129" s="42" t="s">
        <v>72</v>
      </c>
      <c r="F129" s="43">
        <v>205</v>
      </c>
      <c r="G129" s="43">
        <v>6.1</v>
      </c>
      <c r="H129" s="43">
        <v>6.1</v>
      </c>
      <c r="I129" s="43">
        <v>2.7</v>
      </c>
      <c r="J129" s="43">
        <v>89.6</v>
      </c>
      <c r="K129" s="44">
        <v>95</v>
      </c>
      <c r="L129" s="43">
        <v>15</v>
      </c>
    </row>
    <row r="130" spans="1:12" ht="15">
      <c r="A130" s="14"/>
      <c r="B130" s="15"/>
      <c r="C130" s="11"/>
      <c r="D130" s="7" t="s">
        <v>28</v>
      </c>
      <c r="E130" s="42" t="s">
        <v>73</v>
      </c>
      <c r="F130" s="43">
        <v>100</v>
      </c>
      <c r="G130" s="43">
        <v>14.8</v>
      </c>
      <c r="H130" s="43">
        <v>17.600000000000001</v>
      </c>
      <c r="I130" s="43">
        <v>5.8</v>
      </c>
      <c r="J130" s="43">
        <v>389</v>
      </c>
      <c r="K130" s="44">
        <v>259</v>
      </c>
      <c r="L130" s="43">
        <v>55</v>
      </c>
    </row>
    <row r="131" spans="1:12" ht="15">
      <c r="A131" s="14"/>
      <c r="B131" s="15"/>
      <c r="C131" s="11"/>
      <c r="D131" s="7" t="s">
        <v>29</v>
      </c>
      <c r="E131" s="42" t="s">
        <v>47</v>
      </c>
      <c r="F131" s="43">
        <v>155</v>
      </c>
      <c r="G131" s="43">
        <v>5.6</v>
      </c>
      <c r="H131" s="43">
        <v>4.8</v>
      </c>
      <c r="I131" s="43">
        <v>48.9</v>
      </c>
      <c r="J131" s="43">
        <v>209.61</v>
      </c>
      <c r="K131" s="44">
        <v>331</v>
      </c>
      <c r="L131" s="43">
        <v>15</v>
      </c>
    </row>
    <row r="132" spans="1:12" ht="15">
      <c r="A132" s="14"/>
      <c r="B132" s="15"/>
      <c r="C132" s="11"/>
      <c r="D132" s="7" t="s">
        <v>30</v>
      </c>
      <c r="E132" s="42" t="s">
        <v>74</v>
      </c>
      <c r="F132" s="43">
        <v>200</v>
      </c>
      <c r="G132" s="43">
        <v>0</v>
      </c>
      <c r="H132" s="43">
        <v>0</v>
      </c>
      <c r="I132" s="43">
        <v>15</v>
      </c>
      <c r="J132" s="43">
        <v>60</v>
      </c>
      <c r="K132" s="44">
        <v>430</v>
      </c>
      <c r="L132" s="43">
        <v>15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49</v>
      </c>
      <c r="F134" s="43">
        <v>40</v>
      </c>
      <c r="G134" s="43">
        <v>2.6</v>
      </c>
      <c r="H134" s="43">
        <v>0.5</v>
      </c>
      <c r="I134" s="43">
        <v>15.8</v>
      </c>
      <c r="J134" s="43">
        <v>78.239999999999995</v>
      </c>
      <c r="K134" s="44" t="s">
        <v>44</v>
      </c>
      <c r="L134" s="43">
        <v>5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29.1</v>
      </c>
      <c r="H137" s="19">
        <f t="shared" si="64"/>
        <v>29.000000000000004</v>
      </c>
      <c r="I137" s="19">
        <f t="shared" si="64"/>
        <v>88.2</v>
      </c>
      <c r="J137" s="19">
        <f t="shared" si="64"/>
        <v>826.45</v>
      </c>
      <c r="K137" s="25"/>
      <c r="L137" s="19">
        <f t="shared" ref="L137" si="65">SUM(L128:L136)</f>
        <v>105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940</v>
      </c>
      <c r="G138" s="32">
        <f t="shared" ref="G138" si="66">G127+G137</f>
        <v>35.4</v>
      </c>
      <c r="H138" s="32">
        <f t="shared" ref="H138" si="67">H127+H137</f>
        <v>39</v>
      </c>
      <c r="I138" s="32">
        <f t="shared" ref="I138" si="68">I127+I137</f>
        <v>124.5</v>
      </c>
      <c r="J138" s="32">
        <f t="shared" ref="J138:L138" si="69">J127+J137</f>
        <v>1064.45</v>
      </c>
      <c r="K138" s="32"/>
      <c r="L138" s="32">
        <f t="shared" si="69"/>
        <v>125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 t="s">
        <v>30</v>
      </c>
      <c r="E140" s="42" t="s">
        <v>42</v>
      </c>
      <c r="F140" s="43">
        <v>200</v>
      </c>
      <c r="G140" s="43">
        <v>6</v>
      </c>
      <c r="H140" s="43">
        <v>8</v>
      </c>
      <c r="I140" s="43">
        <v>7</v>
      </c>
      <c r="J140" s="43">
        <v>124</v>
      </c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50</v>
      </c>
      <c r="E144" s="42" t="s">
        <v>56</v>
      </c>
      <c r="F144" s="43">
        <v>40</v>
      </c>
      <c r="G144" s="43">
        <v>1.1000000000000001</v>
      </c>
      <c r="H144" s="43">
        <v>2.2000000000000002</v>
      </c>
      <c r="I144" s="43">
        <v>18.399999999999999</v>
      </c>
      <c r="J144" s="43">
        <v>137.6</v>
      </c>
      <c r="K144" s="44" t="s">
        <v>44</v>
      </c>
      <c r="L144" s="43">
        <v>20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7.1</v>
      </c>
      <c r="H146" s="19">
        <f t="shared" si="70"/>
        <v>10.199999999999999</v>
      </c>
      <c r="I146" s="19">
        <f t="shared" si="70"/>
        <v>25.4</v>
      </c>
      <c r="J146" s="19">
        <f t="shared" si="70"/>
        <v>261.60000000000002</v>
      </c>
      <c r="K146" s="25"/>
      <c r="L146" s="19">
        <f t="shared" ref="L146" si="71">SUM(L139:L145)</f>
        <v>20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25.5">
      <c r="A148" s="23"/>
      <c r="B148" s="15"/>
      <c r="C148" s="11"/>
      <c r="D148" s="7" t="s">
        <v>27</v>
      </c>
      <c r="E148" s="42" t="s">
        <v>75</v>
      </c>
      <c r="F148" s="43">
        <v>205</v>
      </c>
      <c r="G148" s="43">
        <v>2.8</v>
      </c>
      <c r="H148" s="43">
        <v>8.4</v>
      </c>
      <c r="I148" s="43">
        <v>7.4</v>
      </c>
      <c r="J148" s="43">
        <v>94</v>
      </c>
      <c r="K148" s="44">
        <v>88</v>
      </c>
      <c r="L148" s="43">
        <v>15</v>
      </c>
    </row>
    <row r="149" spans="1:12" ht="15">
      <c r="A149" s="23"/>
      <c r="B149" s="15"/>
      <c r="C149" s="11"/>
      <c r="D149" s="7" t="s">
        <v>28</v>
      </c>
      <c r="E149" s="42" t="s">
        <v>76</v>
      </c>
      <c r="F149" s="43">
        <v>130</v>
      </c>
      <c r="G149" s="43">
        <v>18.2</v>
      </c>
      <c r="H149" s="43">
        <v>10.4</v>
      </c>
      <c r="I149" s="43">
        <v>7</v>
      </c>
      <c r="J149" s="43">
        <v>194</v>
      </c>
      <c r="K149" s="44" t="s">
        <v>77</v>
      </c>
      <c r="L149" s="43">
        <v>50</v>
      </c>
    </row>
    <row r="150" spans="1:12" ht="15">
      <c r="A150" s="23"/>
      <c r="B150" s="15"/>
      <c r="C150" s="11"/>
      <c r="D150" s="7" t="s">
        <v>29</v>
      </c>
      <c r="E150" s="42" t="s">
        <v>59</v>
      </c>
      <c r="F150" s="43">
        <v>150</v>
      </c>
      <c r="G150" s="43">
        <v>4.5999999999999996</v>
      </c>
      <c r="H150" s="43">
        <v>7.6</v>
      </c>
      <c r="I150" s="43">
        <v>34.799999999999997</v>
      </c>
      <c r="J150" s="43">
        <v>256.3</v>
      </c>
      <c r="K150" s="44">
        <v>325</v>
      </c>
      <c r="L150" s="43">
        <v>20</v>
      </c>
    </row>
    <row r="151" spans="1:12" ht="15">
      <c r="A151" s="23"/>
      <c r="B151" s="15"/>
      <c r="C151" s="11"/>
      <c r="D151" s="7" t="s">
        <v>30</v>
      </c>
      <c r="E151" s="42" t="s">
        <v>78</v>
      </c>
      <c r="F151" s="43">
        <v>200</v>
      </c>
      <c r="G151" s="43">
        <v>0</v>
      </c>
      <c r="H151" s="43">
        <v>0.5</v>
      </c>
      <c r="I151" s="43">
        <v>38.9</v>
      </c>
      <c r="J151" s="43">
        <v>163</v>
      </c>
      <c r="K151" s="44">
        <v>408</v>
      </c>
      <c r="L151" s="43">
        <v>15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2.6</v>
      </c>
      <c r="H153" s="43">
        <v>0.5</v>
      </c>
      <c r="I153" s="43">
        <v>15.8</v>
      </c>
      <c r="J153" s="43">
        <v>78.239999999999995</v>
      </c>
      <c r="K153" s="44" t="s">
        <v>44</v>
      </c>
      <c r="L153" s="43">
        <v>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725</v>
      </c>
      <c r="G156" s="19">
        <f t="shared" ref="G156:J156" si="72">SUM(G147:G155)</f>
        <v>28.200000000000003</v>
      </c>
      <c r="H156" s="19">
        <f t="shared" si="72"/>
        <v>27.4</v>
      </c>
      <c r="I156" s="19">
        <f t="shared" si="72"/>
        <v>103.89999999999999</v>
      </c>
      <c r="J156" s="19">
        <f t="shared" si="72"/>
        <v>785.54</v>
      </c>
      <c r="K156" s="25"/>
      <c r="L156" s="19">
        <f t="shared" ref="L156" si="73">SUM(L147:L155)</f>
        <v>105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965</v>
      </c>
      <c r="G157" s="32">
        <f t="shared" ref="G157" si="74">G146+G156</f>
        <v>35.300000000000004</v>
      </c>
      <c r="H157" s="32">
        <f t="shared" ref="H157" si="75">H146+H156</f>
        <v>37.599999999999994</v>
      </c>
      <c r="I157" s="32">
        <f t="shared" ref="I157" si="76">I146+I156</f>
        <v>129.29999999999998</v>
      </c>
      <c r="J157" s="32">
        <f t="shared" ref="J157:L157" si="77">J146+J156</f>
        <v>1047.1399999999999</v>
      </c>
      <c r="K157" s="32"/>
      <c r="L157" s="32">
        <f t="shared" si="77"/>
        <v>125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 t="s">
        <v>30</v>
      </c>
      <c r="E159" s="42" t="s">
        <v>42</v>
      </c>
      <c r="F159" s="43">
        <v>200</v>
      </c>
      <c r="G159" s="43">
        <v>6</v>
      </c>
      <c r="H159" s="43">
        <v>8</v>
      </c>
      <c r="I159" s="43">
        <v>7</v>
      </c>
      <c r="J159" s="43">
        <v>124</v>
      </c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50</v>
      </c>
      <c r="E163" s="42" t="s">
        <v>43</v>
      </c>
      <c r="F163" s="43">
        <v>40</v>
      </c>
      <c r="G163" s="43">
        <v>5</v>
      </c>
      <c r="H163" s="43">
        <v>4.1500000000000004</v>
      </c>
      <c r="I163" s="43">
        <v>16.66</v>
      </c>
      <c r="J163" s="43">
        <v>110.6</v>
      </c>
      <c r="K163" s="44" t="s">
        <v>44</v>
      </c>
      <c r="L163" s="43">
        <v>20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240</v>
      </c>
      <c r="G165" s="19">
        <f t="shared" ref="G165:J165" si="78">SUM(G158:G164)</f>
        <v>11</v>
      </c>
      <c r="H165" s="19">
        <f t="shared" si="78"/>
        <v>12.15</v>
      </c>
      <c r="I165" s="19">
        <f t="shared" si="78"/>
        <v>23.66</v>
      </c>
      <c r="J165" s="19">
        <f t="shared" si="78"/>
        <v>234.6</v>
      </c>
      <c r="K165" s="25"/>
      <c r="L165" s="19">
        <f t="shared" ref="L165" si="79">SUM(L158:L164)</f>
        <v>20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>
      <c r="A167" s="23"/>
      <c r="B167" s="15"/>
      <c r="C167" s="11"/>
      <c r="D167" s="7" t="s">
        <v>27</v>
      </c>
      <c r="E167" s="42" t="s">
        <v>52</v>
      </c>
      <c r="F167" s="43">
        <v>205</v>
      </c>
      <c r="G167" s="43">
        <v>4.0999999999999996</v>
      </c>
      <c r="H167" s="43">
        <v>8.4</v>
      </c>
      <c r="I167" s="43">
        <v>12.6</v>
      </c>
      <c r="J167" s="43">
        <v>120.8</v>
      </c>
      <c r="K167" s="44">
        <v>91</v>
      </c>
      <c r="L167" s="43">
        <v>15</v>
      </c>
    </row>
    <row r="168" spans="1:12" ht="15">
      <c r="A168" s="23"/>
      <c r="B168" s="15"/>
      <c r="C168" s="11"/>
      <c r="D168" s="7" t="s">
        <v>28</v>
      </c>
      <c r="E168" s="42" t="s">
        <v>79</v>
      </c>
      <c r="F168" s="43">
        <v>250</v>
      </c>
      <c r="G168" s="43">
        <v>15.6</v>
      </c>
      <c r="H168" s="43">
        <v>16.399999999999999</v>
      </c>
      <c r="I168" s="43">
        <v>16.899999999999999</v>
      </c>
      <c r="J168" s="43">
        <v>353.8</v>
      </c>
      <c r="K168" s="44">
        <v>309</v>
      </c>
      <c r="L168" s="43">
        <v>70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80</v>
      </c>
      <c r="F170" s="43">
        <v>200</v>
      </c>
      <c r="G170" s="43">
        <v>0</v>
      </c>
      <c r="H170" s="43">
        <v>0.1</v>
      </c>
      <c r="I170" s="43">
        <v>45.7</v>
      </c>
      <c r="J170" s="43">
        <v>176</v>
      </c>
      <c r="K170" s="44">
        <v>402</v>
      </c>
      <c r="L170" s="43">
        <v>15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49</v>
      </c>
      <c r="F172" s="43">
        <v>50</v>
      </c>
      <c r="G172" s="43">
        <v>3.25</v>
      </c>
      <c r="H172" s="43">
        <v>0.62</v>
      </c>
      <c r="I172" s="43">
        <v>19.75</v>
      </c>
      <c r="J172" s="43">
        <v>97.8</v>
      </c>
      <c r="K172" s="44" t="s">
        <v>44</v>
      </c>
      <c r="L172" s="43">
        <v>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705</v>
      </c>
      <c r="G175" s="19">
        <f t="shared" ref="G175:J175" si="80">SUM(G166:G174)</f>
        <v>22.95</v>
      </c>
      <c r="H175" s="19">
        <f t="shared" si="80"/>
        <v>25.52</v>
      </c>
      <c r="I175" s="19">
        <f t="shared" si="80"/>
        <v>94.95</v>
      </c>
      <c r="J175" s="19">
        <f t="shared" si="80"/>
        <v>748.4</v>
      </c>
      <c r="K175" s="25"/>
      <c r="L175" s="19">
        <f t="shared" ref="L175" si="81">SUM(L166:L174)</f>
        <v>105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945</v>
      </c>
      <c r="G176" s="32">
        <f t="shared" ref="G176" si="82">G165+G175</f>
        <v>33.950000000000003</v>
      </c>
      <c r="H176" s="32">
        <f t="shared" ref="H176" si="83">H165+H175</f>
        <v>37.67</v>
      </c>
      <c r="I176" s="32">
        <f t="shared" ref="I176" si="84">I165+I175</f>
        <v>118.61</v>
      </c>
      <c r="J176" s="32">
        <f t="shared" ref="J176:L176" si="85">J165+J175</f>
        <v>983</v>
      </c>
      <c r="K176" s="32"/>
      <c r="L176" s="32">
        <f t="shared" si="85"/>
        <v>125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 t="s">
        <v>30</v>
      </c>
      <c r="E178" s="42" t="s">
        <v>42</v>
      </c>
      <c r="F178" s="43">
        <v>200</v>
      </c>
      <c r="G178" s="43">
        <v>6</v>
      </c>
      <c r="H178" s="43">
        <v>8</v>
      </c>
      <c r="I178" s="43">
        <v>7</v>
      </c>
      <c r="J178" s="43">
        <v>124</v>
      </c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50</v>
      </c>
      <c r="E182" s="42" t="s">
        <v>51</v>
      </c>
      <c r="F182" s="43">
        <v>40</v>
      </c>
      <c r="G182" s="43">
        <v>1.3</v>
      </c>
      <c r="H182" s="43">
        <v>2</v>
      </c>
      <c r="I182" s="43">
        <v>27.3</v>
      </c>
      <c r="J182" s="43">
        <v>114</v>
      </c>
      <c r="K182" s="44" t="s">
        <v>44</v>
      </c>
      <c r="L182" s="43">
        <v>20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240</v>
      </c>
      <c r="G184" s="19">
        <f t="shared" ref="G184:J184" si="86">SUM(G177:G183)</f>
        <v>7.3</v>
      </c>
      <c r="H184" s="19">
        <f t="shared" si="86"/>
        <v>10</v>
      </c>
      <c r="I184" s="19">
        <f t="shared" si="86"/>
        <v>34.299999999999997</v>
      </c>
      <c r="J184" s="19">
        <f t="shared" si="86"/>
        <v>238</v>
      </c>
      <c r="K184" s="25"/>
      <c r="L184" s="19">
        <f t="shared" ref="L184" si="87">SUM(L177:L183)</f>
        <v>20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25.5">
      <c r="A186" s="23"/>
      <c r="B186" s="15"/>
      <c r="C186" s="11"/>
      <c r="D186" s="7" t="s">
        <v>27</v>
      </c>
      <c r="E186" s="42" t="s">
        <v>61</v>
      </c>
      <c r="F186" s="43">
        <v>220</v>
      </c>
      <c r="G186" s="43">
        <v>6.9</v>
      </c>
      <c r="H186" s="43">
        <v>7.6</v>
      </c>
      <c r="I186" s="43">
        <v>7.1</v>
      </c>
      <c r="J186" s="43">
        <v>203.04</v>
      </c>
      <c r="K186" s="44" t="s">
        <v>62</v>
      </c>
      <c r="L186" s="43">
        <v>15</v>
      </c>
    </row>
    <row r="187" spans="1:12" ht="15">
      <c r="A187" s="23"/>
      <c r="B187" s="15"/>
      <c r="C187" s="11"/>
      <c r="D187" s="7" t="s">
        <v>28</v>
      </c>
      <c r="E187" s="42" t="s">
        <v>81</v>
      </c>
      <c r="F187" s="43">
        <v>130</v>
      </c>
      <c r="G187" s="43">
        <v>14.8</v>
      </c>
      <c r="H187" s="43">
        <v>14.7</v>
      </c>
      <c r="I187" s="43">
        <v>9.3000000000000007</v>
      </c>
      <c r="J187" s="43">
        <v>284</v>
      </c>
      <c r="K187" s="44" t="s">
        <v>82</v>
      </c>
      <c r="L187" s="43">
        <v>50</v>
      </c>
    </row>
    <row r="188" spans="1:12" ht="15">
      <c r="A188" s="23"/>
      <c r="B188" s="15"/>
      <c r="C188" s="11"/>
      <c r="D188" s="7" t="s">
        <v>29</v>
      </c>
      <c r="E188" s="42" t="s">
        <v>68</v>
      </c>
      <c r="F188" s="43">
        <v>150</v>
      </c>
      <c r="G188" s="43">
        <v>3.6</v>
      </c>
      <c r="H188" s="43">
        <v>4.8</v>
      </c>
      <c r="I188" s="43">
        <v>37.1</v>
      </c>
      <c r="J188" s="43">
        <v>183.8</v>
      </c>
      <c r="K188" s="44">
        <v>323</v>
      </c>
      <c r="L188" s="43">
        <v>20</v>
      </c>
    </row>
    <row r="189" spans="1:12" ht="15">
      <c r="A189" s="23"/>
      <c r="B189" s="15"/>
      <c r="C189" s="11"/>
      <c r="D189" s="7" t="s">
        <v>30</v>
      </c>
      <c r="E189" s="42" t="s">
        <v>83</v>
      </c>
      <c r="F189" s="43">
        <v>200</v>
      </c>
      <c r="G189" s="43">
        <v>0.1</v>
      </c>
      <c r="H189" s="43">
        <v>0</v>
      </c>
      <c r="I189" s="43">
        <v>24.3</v>
      </c>
      <c r="J189" s="43">
        <v>97.5</v>
      </c>
      <c r="K189" s="44">
        <v>436</v>
      </c>
      <c r="L189" s="43">
        <v>15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49</v>
      </c>
      <c r="F191" s="43">
        <v>40</v>
      </c>
      <c r="G191" s="43">
        <v>2.6</v>
      </c>
      <c r="H191" s="43">
        <v>0.5</v>
      </c>
      <c r="I191" s="43">
        <v>15.8</v>
      </c>
      <c r="J191" s="43">
        <v>78.239999999999995</v>
      </c>
      <c r="K191" s="44" t="s">
        <v>44</v>
      </c>
      <c r="L191" s="43">
        <v>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28.000000000000007</v>
      </c>
      <c r="H194" s="19">
        <f t="shared" si="88"/>
        <v>27.599999999999998</v>
      </c>
      <c r="I194" s="19">
        <f t="shared" si="88"/>
        <v>93.6</v>
      </c>
      <c r="J194" s="19">
        <f t="shared" si="88"/>
        <v>846.57999999999993</v>
      </c>
      <c r="K194" s="25"/>
      <c r="L194" s="19">
        <f t="shared" ref="L194" si="89">SUM(L185:L193)</f>
        <v>105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980</v>
      </c>
      <c r="G195" s="32">
        <f t="shared" ref="G195" si="90">G184+G194</f>
        <v>35.300000000000004</v>
      </c>
      <c r="H195" s="32">
        <f t="shared" ref="H195" si="91">H184+H194</f>
        <v>37.599999999999994</v>
      </c>
      <c r="I195" s="32">
        <f t="shared" ref="I195" si="92">I184+I194</f>
        <v>127.89999999999999</v>
      </c>
      <c r="J195" s="32">
        <f t="shared" ref="J195:L195" si="93">J184+J194</f>
        <v>1084.58</v>
      </c>
      <c r="K195" s="32"/>
      <c r="L195" s="32">
        <f t="shared" si="93"/>
        <v>125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957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34.995999999999995</v>
      </c>
      <c r="H196" s="34">
        <f t="shared" si="94"/>
        <v>38.39</v>
      </c>
      <c r="I196" s="34">
        <f t="shared" si="94"/>
        <v>122.876</v>
      </c>
      <c r="J196" s="34">
        <f t="shared" si="94"/>
        <v>1024.809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Кириллов</cp:lastModifiedBy>
  <dcterms:created xsi:type="dcterms:W3CDTF">2022-05-16T14:23:56Z</dcterms:created>
  <dcterms:modified xsi:type="dcterms:W3CDTF">2023-11-14T19:16:38Z</dcterms:modified>
</cp:coreProperties>
</file>